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8800" windowHeight="11700"/>
  </bookViews>
  <sheets>
    <sheet name="Пофамильные списки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4" i="1" l="1"/>
  <c r="I24" i="1"/>
  <c r="J23" i="1" l="1"/>
  <c r="I23" i="1"/>
  <c r="J18" i="1" l="1"/>
  <c r="I18" i="1"/>
  <c r="J17" i="1" l="1"/>
  <c r="I17" i="1"/>
  <c r="J22" i="1"/>
  <c r="I22" i="1"/>
  <c r="J16" i="1"/>
  <c r="I16" i="1"/>
  <c r="J21" i="1"/>
  <c r="I21" i="1"/>
  <c r="J45" i="1"/>
  <c r="I45" i="1"/>
  <c r="J44" i="1"/>
  <c r="I44" i="1"/>
  <c r="J43" i="1"/>
  <c r="I43" i="1"/>
  <c r="J42" i="1"/>
  <c r="I42" i="1"/>
  <c r="J41" i="1"/>
  <c r="I41" i="1"/>
  <c r="J40" i="1"/>
  <c r="I40" i="1"/>
  <c r="J39" i="1"/>
  <c r="I39" i="1"/>
  <c r="J32" i="1"/>
  <c r="I32" i="1"/>
  <c r="J38" i="1"/>
  <c r="I38" i="1"/>
  <c r="J37" i="1"/>
  <c r="I37" i="1"/>
  <c r="J36" i="1"/>
  <c r="I36" i="1"/>
  <c r="J35" i="1"/>
  <c r="I35" i="1"/>
  <c r="J34" i="1"/>
  <c r="I34" i="1"/>
  <c r="J33" i="1"/>
  <c r="I33" i="1"/>
  <c r="J31" i="1"/>
  <c r="I31" i="1"/>
  <c r="J30" i="1"/>
  <c r="I30" i="1"/>
  <c r="J29" i="1"/>
  <c r="I29" i="1"/>
  <c r="J28" i="1"/>
  <c r="I28" i="1"/>
  <c r="J27" i="1"/>
  <c r="I27" i="1"/>
  <c r="J26" i="1"/>
  <c r="I26" i="1"/>
  <c r="J25" i="1"/>
  <c r="I25" i="1"/>
  <c r="J20" i="1"/>
  <c r="I20" i="1"/>
  <c r="J19" i="1"/>
  <c r="I19" i="1"/>
  <c r="J15" i="1"/>
  <c r="I15" i="1"/>
  <c r="J14" i="1"/>
  <c r="I14" i="1"/>
</calcChain>
</file>

<file path=xl/sharedStrings.xml><?xml version="1.0" encoding="utf-8"?>
<sst xmlns="http://schemas.openxmlformats.org/spreadsheetml/2006/main" count="288" uniqueCount="39">
  <si>
    <t>Частное образовательное учреждение высшего образования "ЮЖНЫЙ УНИВЕРСИТЕТ (ИУБиП)"</t>
  </si>
  <si>
    <t>Учебный год:</t>
  </si>
  <si>
    <t>2026/2027</t>
  </si>
  <si>
    <t>Уровень:</t>
  </si>
  <si>
    <t>программы  высшего образования - программы бакалавриата</t>
  </si>
  <si>
    <t>Направление подготовки:</t>
  </si>
  <si>
    <t>38.03.05 Бизнес-информатика</t>
  </si>
  <si>
    <t>Профиль:</t>
  </si>
  <si>
    <t>Финансова аналитика цифровых проектов</t>
  </si>
  <si>
    <t>Форма обучения:</t>
  </si>
  <si>
    <t>очная</t>
  </si>
  <si>
    <t>ИНФОРМАЦИЯ О КОЛИЧЕСТВЕ ПОДАННЫХ ЗАЯВЛЕНИЙ И СПИСОК ЛИЦ, ПОДАВШИХ ДОКУМЕНТЫ, НЕОБХОДИМЫЕ ДЛЯ ПОСТУПЛЕНИЯ</t>
  </si>
  <si>
    <t>№ п/п</t>
  </si>
  <si>
    <t>Уникальный код, присвоенный поступающему</t>
  </si>
  <si>
    <t>Основание приема без вступительных (да/нет)</t>
  </si>
  <si>
    <t>Количество баллов за общие индивидуальные достижения</t>
  </si>
  <si>
    <t>Наличие преимущественного права зачисления в соответствии с частью 9 статьи 71 Федерального закона N 273-ФЗ (да/нет)</t>
  </si>
  <si>
    <t>Наличие преимущественного права зачисления в соответствии с частью 10 статьи 71 Федерального закона N 273-ФЗ (да/нет)</t>
  </si>
  <si>
    <t>Основание поступления (ЕГЭ, ВИ)</t>
  </si>
  <si>
    <t>Сумма конкурсных баллов</t>
  </si>
  <si>
    <t>Сумма баллов за вступительные испытания</t>
  </si>
  <si>
    <t>Количество баллов за вступительное испытание 1 (Математика или Основы математики)</t>
  </si>
  <si>
    <t>Количество баллов за вступительное испытание 2 (Русский язык)</t>
  </si>
  <si>
    <t>Количество баллов за вступительное испытание 3 (Обществознание или Основы экономики, управления и права)</t>
  </si>
  <si>
    <t>Количество баллов за вступительное испытание 4 (Информатика или Основы информатики и вычислительной техники)</t>
  </si>
  <si>
    <t>Количество баллов за вступительное испытание 5 (История или История России)</t>
  </si>
  <si>
    <t>Наличие заключенного договора об образовании (да/нет)</t>
  </si>
  <si>
    <t>Приоритет зачисления, указанный поступающим по данной конкурсной группе</t>
  </si>
  <si>
    <t>Документ об образовании (Подлинник / копия)</t>
  </si>
  <si>
    <t>На места по договорам об оказании платных образовательных услуг (да/нет)</t>
  </si>
  <si>
    <t>Информация о рассмотрении заявления (на рассмотрении/участвует в конкурсе)</t>
  </si>
  <si>
    <t>нет</t>
  </si>
  <si>
    <t>ВИ</t>
  </si>
  <si>
    <t>да</t>
  </si>
  <si>
    <t>Копия</t>
  </si>
  <si>
    <t>Участвует в конкурсе</t>
  </si>
  <si>
    <t>ЕГЭ</t>
  </si>
  <si>
    <t>На рассмотрении</t>
  </si>
  <si>
    <t>Итого количество поданных заявлений - 32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</si>
</sst>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Arial"/>
      <charset val="134"/>
    </font>
    <font>
      <b/>
      <sz val="11"/>
      <color theme="1"/>
      <name val="Calibri"/>
      <charset val="204"/>
    </font>
    <font>
      <i/>
      <sz val="10"/>
      <color theme="1"/>
      <name val="Arial"/>
      <charset val="204"/>
    </font>
    <font>
      <sz val="11"/>
      <color theme="1"/>
      <name val="Calibri"/>
      <charset val="204"/>
    </font>
    <font>
      <b/>
      <sz val="10"/>
      <color theme="1"/>
      <name val="Times New Roman"/>
      <charset val="204"/>
    </font>
    <font>
      <b/>
      <sz val="12"/>
      <color theme="1"/>
      <name val="Times New Roman"/>
      <charset val="204"/>
    </font>
    <font>
      <sz val="10"/>
      <color theme="1"/>
      <name val="Arial"/>
      <charset val="204"/>
    </font>
    <font>
      <b/>
      <sz val="11"/>
      <color theme="1"/>
      <name val="Arial"/>
      <charset val="204"/>
    </font>
    <font>
      <sz val="9"/>
      <color theme="1"/>
      <name val="Arial"/>
      <charset val="204"/>
    </font>
    <font>
      <b/>
      <sz val="9"/>
      <name val="Arial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 applyFont="1" applyAlignment="1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1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0" xfId="0" applyFont="1" applyAlignment="1"/>
    <xf numFmtId="1" fontId="8" fillId="0" borderId="0" xfId="0" applyNumberFormat="1" applyFont="1" applyAlignment="1">
      <alignment horizontal="center" vertical="center"/>
    </xf>
    <xf numFmtId="1" fontId="9" fillId="0" borderId="0" xfId="0" applyNumberFormat="1" applyFont="1" applyAlignment="1">
      <alignment vertical="center"/>
    </xf>
    <xf numFmtId="1" fontId="8" fillId="0" borderId="0" xfId="0" applyNumberFormat="1" applyFont="1" applyAlignment="1">
      <alignment vertical="center"/>
    </xf>
    <xf numFmtId="0" fontId="6" fillId="0" borderId="0" xfId="0" applyFont="1" applyAlignment="1">
      <alignment horizontal="left" vertical="center"/>
    </xf>
    <xf numFmtId="0" fontId="3" fillId="3" borderId="0" xfId="0" applyFont="1" applyFill="1" applyBorder="1"/>
    <xf numFmtId="1" fontId="8" fillId="0" borderId="0" xfId="0" applyNumberFormat="1" applyFont="1" applyAlignment="1">
      <alignment horizontal="left" vertical="center"/>
    </xf>
    <xf numFmtId="0" fontId="0" fillId="0" borderId="6" xfId="0" applyBorder="1" applyAlignment="1">
      <alignment horizontal="center"/>
    </xf>
    <xf numFmtId="0" fontId="6" fillId="0" borderId="10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6" fillId="0" borderId="1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Z1050"/>
  <sheetViews>
    <sheetView tabSelected="1" topLeftCell="H7" zoomScale="79" zoomScaleNormal="79" workbookViewId="0">
      <selection activeCell="P14" sqref="P14:P29"/>
    </sheetView>
  </sheetViews>
  <sheetFormatPr defaultColWidth="12.625" defaultRowHeight="15" customHeight="1"/>
  <cols>
    <col min="1" max="1" width="7.625" customWidth="1"/>
    <col min="2" max="2" width="23.25" customWidth="1"/>
    <col min="3" max="3" width="25.25" customWidth="1"/>
    <col min="4" max="15" width="22.25" customWidth="1"/>
    <col min="16" max="16" width="18.5" customWidth="1"/>
    <col min="17" max="17" width="18.125" customWidth="1"/>
    <col min="18" max="18" width="20.125" customWidth="1"/>
    <col min="19" max="19" width="25" customWidth="1"/>
    <col min="20" max="20" width="27.875" customWidth="1"/>
    <col min="21" max="21" width="11.75" customWidth="1"/>
    <col min="22" max="22" width="20.375" customWidth="1"/>
    <col min="23" max="23" width="38.875" customWidth="1"/>
    <col min="24" max="24" width="12.125" customWidth="1"/>
    <col min="25" max="25" width="12" customWidth="1"/>
    <col min="26" max="26" width="15.125" customWidth="1"/>
    <col min="27" max="42" width="7.625" customWidth="1"/>
  </cols>
  <sheetData>
    <row r="3" spans="2:20">
      <c r="B3" s="1" t="s">
        <v>0</v>
      </c>
    </row>
    <row r="5" spans="2:20">
      <c r="B5" s="2" t="s">
        <v>1</v>
      </c>
      <c r="C5" s="3" t="s">
        <v>2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2:20">
      <c r="B6" s="2" t="s">
        <v>3</v>
      </c>
      <c r="C6" s="3" t="s">
        <v>4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2:20">
      <c r="B7" s="2" t="s">
        <v>5</v>
      </c>
      <c r="C7" s="3" t="s">
        <v>6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2:20">
      <c r="B8" s="2" t="s">
        <v>7</v>
      </c>
      <c r="C8" s="3" t="s">
        <v>8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2:20">
      <c r="B9" s="2" t="s">
        <v>9</v>
      </c>
      <c r="C9" s="3" t="s">
        <v>10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1" spans="2:20">
      <c r="B11" s="4" t="s">
        <v>11</v>
      </c>
    </row>
    <row r="12" spans="2:20" ht="3" customHeight="1"/>
    <row r="13" spans="2:20" ht="98.25" customHeight="1">
      <c r="B13" s="5" t="s">
        <v>12</v>
      </c>
      <c r="C13" s="6" t="s">
        <v>13</v>
      </c>
      <c r="D13" s="7" t="s">
        <v>14</v>
      </c>
      <c r="E13" s="7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8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9" t="s">
        <v>28</v>
      </c>
      <c r="S13" s="10" t="s">
        <v>29</v>
      </c>
      <c r="T13" s="10" t="s">
        <v>30</v>
      </c>
    </row>
    <row r="14" spans="2:20" ht="14.25">
      <c r="B14" s="5">
        <v>1</v>
      </c>
      <c r="C14" s="11">
        <v>1945062</v>
      </c>
      <c r="D14" s="12" t="s">
        <v>31</v>
      </c>
      <c r="E14" s="12">
        <v>0</v>
      </c>
      <c r="F14" s="12" t="s">
        <v>31</v>
      </c>
      <c r="G14" s="12" t="s">
        <v>31</v>
      </c>
      <c r="H14" s="12" t="s">
        <v>32</v>
      </c>
      <c r="I14" s="12">
        <f>SUM(E14+K14+L14+M14+N14)</f>
        <v>280</v>
      </c>
      <c r="J14" s="12">
        <f>SUM(K14+L14+M14+N14)</f>
        <v>280</v>
      </c>
      <c r="K14" s="12">
        <v>95</v>
      </c>
      <c r="L14" s="12">
        <v>90</v>
      </c>
      <c r="M14" s="12">
        <v>95</v>
      </c>
      <c r="N14" s="12">
        <v>0</v>
      </c>
      <c r="O14" s="12">
        <v>0</v>
      </c>
      <c r="P14" s="12" t="s">
        <v>33</v>
      </c>
      <c r="Q14" s="12">
        <v>1</v>
      </c>
      <c r="R14" s="12" t="s">
        <v>34</v>
      </c>
      <c r="S14" s="12" t="s">
        <v>33</v>
      </c>
      <c r="T14" s="12" t="s">
        <v>35</v>
      </c>
    </row>
    <row r="15" spans="2:20" ht="14.25">
      <c r="B15" s="5">
        <v>2</v>
      </c>
      <c r="C15" s="11">
        <v>1678468</v>
      </c>
      <c r="D15" s="13" t="s">
        <v>31</v>
      </c>
      <c r="E15" s="13">
        <v>0</v>
      </c>
      <c r="F15" s="13" t="s">
        <v>31</v>
      </c>
      <c r="G15" s="13" t="s">
        <v>31</v>
      </c>
      <c r="H15" s="13" t="s">
        <v>32</v>
      </c>
      <c r="I15" s="13">
        <f>SUM(E15+K15+L15+M15+N15)</f>
        <v>275</v>
      </c>
      <c r="J15" s="13">
        <f>SUM(K15+L15+M15+N15)</f>
        <v>275</v>
      </c>
      <c r="K15" s="12">
        <v>95</v>
      </c>
      <c r="L15" s="12">
        <v>85</v>
      </c>
      <c r="M15" s="12">
        <v>95</v>
      </c>
      <c r="N15" s="12">
        <v>0</v>
      </c>
      <c r="O15" s="12">
        <v>0</v>
      </c>
      <c r="P15" s="12" t="s">
        <v>33</v>
      </c>
      <c r="Q15" s="13">
        <v>1</v>
      </c>
      <c r="R15" s="14" t="s">
        <v>34</v>
      </c>
      <c r="S15" s="14" t="s">
        <v>33</v>
      </c>
      <c r="T15" s="12" t="s">
        <v>35</v>
      </c>
    </row>
    <row r="16" spans="2:20" ht="14.25">
      <c r="B16" s="5">
        <v>3</v>
      </c>
      <c r="C16" s="18">
        <v>1971487</v>
      </c>
      <c r="D16" s="15" t="s">
        <v>31</v>
      </c>
      <c r="E16" s="16">
        <v>0</v>
      </c>
      <c r="F16" s="16" t="s">
        <v>31</v>
      </c>
      <c r="G16" s="16" t="s">
        <v>31</v>
      </c>
      <c r="H16" s="13" t="s">
        <v>32</v>
      </c>
      <c r="I16" s="13">
        <f>SUM(E16+K16+L16+M16+N16)</f>
        <v>275</v>
      </c>
      <c r="J16" s="13">
        <f>SUM(K16+L16+M16+N16)</f>
        <v>275</v>
      </c>
      <c r="K16" s="12">
        <v>90</v>
      </c>
      <c r="L16" s="12">
        <v>95</v>
      </c>
      <c r="M16" s="12">
        <v>90</v>
      </c>
      <c r="N16" s="25">
        <v>0</v>
      </c>
      <c r="O16" s="25">
        <v>0</v>
      </c>
      <c r="P16" s="12" t="s">
        <v>33</v>
      </c>
      <c r="Q16" s="19">
        <v>1</v>
      </c>
      <c r="R16" s="14" t="s">
        <v>34</v>
      </c>
      <c r="S16" s="14" t="s">
        <v>33</v>
      </c>
      <c r="T16" s="12" t="s">
        <v>35</v>
      </c>
    </row>
    <row r="17" spans="2:20" ht="14.25">
      <c r="B17" s="5">
        <v>4</v>
      </c>
      <c r="C17" s="18">
        <v>2329097</v>
      </c>
      <c r="D17" s="15" t="s">
        <v>31</v>
      </c>
      <c r="E17" s="16">
        <v>0</v>
      </c>
      <c r="F17" s="16" t="s">
        <v>31</v>
      </c>
      <c r="G17" s="16" t="s">
        <v>31</v>
      </c>
      <c r="H17" s="13" t="s">
        <v>32</v>
      </c>
      <c r="I17" s="13">
        <f>SUM(E17+K17+L17+M17+N17)</f>
        <v>275</v>
      </c>
      <c r="J17" s="13">
        <f>SUM(K17+L17+M17+N17)</f>
        <v>275</v>
      </c>
      <c r="K17" s="12">
        <v>90</v>
      </c>
      <c r="L17" s="12">
        <v>95</v>
      </c>
      <c r="M17" s="12">
        <v>90</v>
      </c>
      <c r="N17" s="25">
        <v>0</v>
      </c>
      <c r="O17" s="25">
        <v>0</v>
      </c>
      <c r="P17" s="12" t="s">
        <v>33</v>
      </c>
      <c r="Q17" s="19">
        <v>1</v>
      </c>
      <c r="R17" s="14" t="s">
        <v>34</v>
      </c>
      <c r="S17" s="14" t="s">
        <v>33</v>
      </c>
      <c r="T17" s="12" t="s">
        <v>35</v>
      </c>
    </row>
    <row r="18" spans="2:20" ht="14.25">
      <c r="B18" s="5">
        <v>5</v>
      </c>
      <c r="C18" s="11">
        <v>2655590</v>
      </c>
      <c r="D18" s="15" t="s">
        <v>31</v>
      </c>
      <c r="E18" s="16">
        <v>0</v>
      </c>
      <c r="F18" s="16" t="s">
        <v>31</v>
      </c>
      <c r="G18" s="16" t="s">
        <v>31</v>
      </c>
      <c r="H18" s="13" t="s">
        <v>32</v>
      </c>
      <c r="I18" s="13">
        <f>SUM(E18+K18+L18+M18+N18)</f>
        <v>275</v>
      </c>
      <c r="J18" s="13">
        <f>SUM(K18+L18+M18+N18)</f>
        <v>275</v>
      </c>
      <c r="K18" s="33">
        <v>90</v>
      </c>
      <c r="L18" s="33">
        <v>90</v>
      </c>
      <c r="M18" s="33">
        <v>95</v>
      </c>
      <c r="N18" s="25">
        <v>0</v>
      </c>
      <c r="O18" s="25">
        <v>0</v>
      </c>
      <c r="P18" s="12" t="s">
        <v>33</v>
      </c>
      <c r="Q18" s="19">
        <v>3</v>
      </c>
      <c r="R18" s="14" t="s">
        <v>34</v>
      </c>
      <c r="S18" s="14" t="s">
        <v>33</v>
      </c>
      <c r="T18" s="12" t="s">
        <v>35</v>
      </c>
    </row>
    <row r="19" spans="2:20" ht="14.25">
      <c r="B19" s="5">
        <v>6</v>
      </c>
      <c r="C19" s="11">
        <v>1680370</v>
      </c>
      <c r="D19" s="11" t="s">
        <v>31</v>
      </c>
      <c r="E19" s="13">
        <v>0</v>
      </c>
      <c r="F19" s="13" t="s">
        <v>31</v>
      </c>
      <c r="G19" s="13" t="s">
        <v>31</v>
      </c>
      <c r="H19" s="13" t="s">
        <v>32</v>
      </c>
      <c r="I19" s="13">
        <f>SUM(E19+K19+L19+M19+N19)</f>
        <v>270</v>
      </c>
      <c r="J19" s="13">
        <f>SUM(K19+L19+M19+N19)</f>
        <v>270</v>
      </c>
      <c r="K19" s="12">
        <v>90</v>
      </c>
      <c r="L19" s="12">
        <v>90</v>
      </c>
      <c r="M19" s="12">
        <v>90</v>
      </c>
      <c r="N19" s="12">
        <v>0</v>
      </c>
      <c r="O19" s="12">
        <v>0</v>
      </c>
      <c r="P19" s="12" t="s">
        <v>33</v>
      </c>
      <c r="Q19" s="13">
        <v>1</v>
      </c>
      <c r="R19" s="14" t="s">
        <v>34</v>
      </c>
      <c r="S19" s="14" t="s">
        <v>33</v>
      </c>
      <c r="T19" s="12" t="s">
        <v>35</v>
      </c>
    </row>
    <row r="20" spans="2:20" ht="14.25">
      <c r="B20" s="5">
        <v>7</v>
      </c>
      <c r="C20" s="11">
        <v>2020472</v>
      </c>
      <c r="D20" s="11" t="s">
        <v>31</v>
      </c>
      <c r="E20" s="13">
        <v>0</v>
      </c>
      <c r="F20" s="13" t="s">
        <v>31</v>
      </c>
      <c r="G20" s="13" t="s">
        <v>31</v>
      </c>
      <c r="H20" s="13" t="s">
        <v>32</v>
      </c>
      <c r="I20" s="13">
        <f>SUM(E20+K20+L20+M20+N20)</f>
        <v>270</v>
      </c>
      <c r="J20" s="13">
        <f>SUM(K20+L20+M20+N20)</f>
        <v>270</v>
      </c>
      <c r="K20" s="12">
        <v>95</v>
      </c>
      <c r="L20" s="12">
        <v>80</v>
      </c>
      <c r="M20" s="12">
        <v>95</v>
      </c>
      <c r="N20" s="12">
        <v>0</v>
      </c>
      <c r="O20" s="12">
        <v>0</v>
      </c>
      <c r="P20" s="12" t="s">
        <v>33</v>
      </c>
      <c r="Q20" s="13">
        <v>1</v>
      </c>
      <c r="R20" s="14" t="s">
        <v>34</v>
      </c>
      <c r="S20" s="14" t="s">
        <v>33</v>
      </c>
      <c r="T20" s="12" t="s">
        <v>35</v>
      </c>
    </row>
    <row r="21" spans="2:20" ht="14.25">
      <c r="B21" s="5">
        <v>8</v>
      </c>
      <c r="C21" s="18">
        <v>2192671</v>
      </c>
      <c r="D21" s="15" t="s">
        <v>31</v>
      </c>
      <c r="E21" s="16">
        <v>0</v>
      </c>
      <c r="F21" s="16" t="s">
        <v>31</v>
      </c>
      <c r="G21" s="16" t="s">
        <v>31</v>
      </c>
      <c r="H21" s="13" t="s">
        <v>32</v>
      </c>
      <c r="I21" s="13">
        <f>SUM(E21+K21+L21+M21+N21)</f>
        <v>270</v>
      </c>
      <c r="J21" s="13">
        <f>SUM(K21+L21+M21+N21)</f>
        <v>270</v>
      </c>
      <c r="K21" s="12">
        <v>95</v>
      </c>
      <c r="L21" s="12">
        <v>90</v>
      </c>
      <c r="M21" s="12">
        <v>85</v>
      </c>
      <c r="N21" s="25">
        <v>0</v>
      </c>
      <c r="O21" s="25">
        <v>0</v>
      </c>
      <c r="P21" s="12" t="s">
        <v>33</v>
      </c>
      <c r="Q21" s="19">
        <v>1</v>
      </c>
      <c r="R21" s="14" t="s">
        <v>34</v>
      </c>
      <c r="S21" s="14" t="s">
        <v>33</v>
      </c>
      <c r="T21" s="12" t="s">
        <v>35</v>
      </c>
    </row>
    <row r="22" spans="2:20" ht="14.25">
      <c r="B22" s="5">
        <v>9</v>
      </c>
      <c r="C22" s="18">
        <v>2240790</v>
      </c>
      <c r="D22" s="15" t="s">
        <v>31</v>
      </c>
      <c r="E22" s="16">
        <v>0</v>
      </c>
      <c r="F22" s="16" t="s">
        <v>31</v>
      </c>
      <c r="G22" s="16" t="s">
        <v>31</v>
      </c>
      <c r="H22" s="13" t="s">
        <v>32</v>
      </c>
      <c r="I22" s="13">
        <f>SUM(E22+K22+L22+M22+N22)</f>
        <v>270</v>
      </c>
      <c r="J22" s="13">
        <f>SUM(K22+L22+M22+N22)</f>
        <v>270</v>
      </c>
      <c r="K22" s="12">
        <v>85</v>
      </c>
      <c r="L22" s="12">
        <v>90</v>
      </c>
      <c r="M22" s="12">
        <v>95</v>
      </c>
      <c r="N22" s="25">
        <v>0</v>
      </c>
      <c r="O22" s="25">
        <v>0</v>
      </c>
      <c r="P22" s="12" t="s">
        <v>33</v>
      </c>
      <c r="Q22" s="19">
        <v>1</v>
      </c>
      <c r="R22" s="14" t="s">
        <v>34</v>
      </c>
      <c r="S22" s="14" t="s">
        <v>33</v>
      </c>
      <c r="T22" s="12" t="s">
        <v>35</v>
      </c>
    </row>
    <row r="23" spans="2:20" ht="14.25">
      <c r="B23" s="5">
        <v>10</v>
      </c>
      <c r="C23" s="11">
        <v>2602631</v>
      </c>
      <c r="D23" s="15" t="s">
        <v>31</v>
      </c>
      <c r="E23" s="16">
        <v>0</v>
      </c>
      <c r="F23" s="16" t="s">
        <v>31</v>
      </c>
      <c r="G23" s="16" t="s">
        <v>31</v>
      </c>
      <c r="H23" s="13" t="s">
        <v>32</v>
      </c>
      <c r="I23" s="13">
        <f>SUM(E23+K23+L23+M23+N23)</f>
        <v>270</v>
      </c>
      <c r="J23" s="13">
        <f>SUM(K23+L23+M23+N23)</f>
        <v>270</v>
      </c>
      <c r="K23" s="37">
        <v>95</v>
      </c>
      <c r="L23" s="37">
        <v>85</v>
      </c>
      <c r="M23" s="37">
        <v>90</v>
      </c>
      <c r="N23" s="19">
        <v>0</v>
      </c>
      <c r="O23" s="19">
        <v>0</v>
      </c>
      <c r="P23" s="13" t="s">
        <v>33</v>
      </c>
      <c r="Q23" s="19">
        <v>1</v>
      </c>
      <c r="R23" s="14" t="s">
        <v>34</v>
      </c>
      <c r="S23" s="14" t="s">
        <v>33</v>
      </c>
      <c r="T23" s="12" t="s">
        <v>35</v>
      </c>
    </row>
    <row r="24" spans="2:20" ht="14.25">
      <c r="B24" s="5">
        <v>11</v>
      </c>
      <c r="C24" s="11">
        <v>2113117</v>
      </c>
      <c r="D24" s="15" t="s">
        <v>31</v>
      </c>
      <c r="E24" s="15">
        <v>0</v>
      </c>
      <c r="F24" s="15" t="s">
        <v>31</v>
      </c>
      <c r="G24" s="15" t="s">
        <v>31</v>
      </c>
      <c r="H24" s="13" t="s">
        <v>32</v>
      </c>
      <c r="I24" s="13">
        <f>SUM(E24+K24+L24+M24+N24)</f>
        <v>270</v>
      </c>
      <c r="J24" s="13">
        <f>SUM(K24+L24+M24+N24)</f>
        <v>270</v>
      </c>
      <c r="K24" s="37">
        <v>85</v>
      </c>
      <c r="L24" s="37">
        <v>90</v>
      </c>
      <c r="M24" s="37">
        <v>95</v>
      </c>
      <c r="N24" s="19">
        <v>0</v>
      </c>
      <c r="O24" s="19">
        <v>0</v>
      </c>
      <c r="P24" s="13" t="s">
        <v>33</v>
      </c>
      <c r="Q24" s="19">
        <v>1</v>
      </c>
      <c r="R24" s="17" t="s">
        <v>34</v>
      </c>
      <c r="S24" s="17" t="s">
        <v>33</v>
      </c>
      <c r="T24" s="12" t="s">
        <v>35</v>
      </c>
    </row>
    <row r="25" spans="2:20" ht="14.25">
      <c r="B25" s="5">
        <v>12</v>
      </c>
      <c r="C25" s="11">
        <v>1894259</v>
      </c>
      <c r="D25" s="11" t="s">
        <v>31</v>
      </c>
      <c r="E25" s="11">
        <v>0</v>
      </c>
      <c r="F25" s="13" t="s">
        <v>31</v>
      </c>
      <c r="G25" s="13" t="s">
        <v>31</v>
      </c>
      <c r="H25" s="13" t="s">
        <v>32</v>
      </c>
      <c r="I25" s="13">
        <f>SUM(E25+K25+L25+M25+N25)</f>
        <v>265</v>
      </c>
      <c r="J25" s="13">
        <f>SUM(K25+L25+M25+N25)</f>
        <v>265</v>
      </c>
      <c r="K25" s="11">
        <v>90</v>
      </c>
      <c r="L25" s="13">
        <v>85</v>
      </c>
      <c r="M25" s="13">
        <v>90</v>
      </c>
      <c r="N25" s="13">
        <v>0</v>
      </c>
      <c r="O25" s="13">
        <v>0</v>
      </c>
      <c r="P25" s="13" t="s">
        <v>33</v>
      </c>
      <c r="Q25" s="17">
        <v>1</v>
      </c>
      <c r="R25" s="17" t="s">
        <v>34</v>
      </c>
      <c r="S25" s="17" t="s">
        <v>33</v>
      </c>
      <c r="T25" s="12" t="s">
        <v>35</v>
      </c>
    </row>
    <row r="26" spans="2:20" ht="14.25">
      <c r="B26" s="5">
        <v>13</v>
      </c>
      <c r="C26" s="11">
        <v>1971700</v>
      </c>
      <c r="D26" s="11" t="s">
        <v>31</v>
      </c>
      <c r="E26" s="11">
        <v>0</v>
      </c>
      <c r="F26" s="13" t="s">
        <v>31</v>
      </c>
      <c r="G26" s="13" t="s">
        <v>31</v>
      </c>
      <c r="H26" s="13" t="s">
        <v>32</v>
      </c>
      <c r="I26" s="13">
        <f>SUM(E26+K26+L26+M26+N26)</f>
        <v>265</v>
      </c>
      <c r="J26" s="13">
        <f>SUM(K26+L26+M26+N26)</f>
        <v>265</v>
      </c>
      <c r="K26" s="11">
        <v>85</v>
      </c>
      <c r="L26" s="13">
        <v>95</v>
      </c>
      <c r="M26" s="13">
        <v>85</v>
      </c>
      <c r="N26" s="13">
        <v>0</v>
      </c>
      <c r="O26" s="13">
        <v>0</v>
      </c>
      <c r="P26" s="13" t="s">
        <v>33</v>
      </c>
      <c r="Q26" s="13">
        <v>1</v>
      </c>
      <c r="R26" s="17" t="s">
        <v>34</v>
      </c>
      <c r="S26" s="17" t="s">
        <v>33</v>
      </c>
      <c r="T26" s="12" t="s">
        <v>35</v>
      </c>
    </row>
    <row r="27" spans="2:20" ht="14.25">
      <c r="B27" s="5">
        <v>14</v>
      </c>
      <c r="C27" s="11">
        <v>1819437</v>
      </c>
      <c r="D27" s="11" t="s">
        <v>31</v>
      </c>
      <c r="E27" s="11">
        <v>0</v>
      </c>
      <c r="F27" s="13" t="s">
        <v>31</v>
      </c>
      <c r="G27" s="13" t="s">
        <v>31</v>
      </c>
      <c r="H27" s="13" t="s">
        <v>32</v>
      </c>
      <c r="I27" s="13">
        <f>SUM(E27+K27+L27+M27+N27)</f>
        <v>260</v>
      </c>
      <c r="J27" s="13">
        <f>SUM(K27+L27+M27+N27)</f>
        <v>260</v>
      </c>
      <c r="K27" s="11">
        <v>85</v>
      </c>
      <c r="L27" s="13">
        <v>90</v>
      </c>
      <c r="M27" s="13">
        <v>85</v>
      </c>
      <c r="N27" s="13">
        <v>0</v>
      </c>
      <c r="O27" s="13">
        <v>0</v>
      </c>
      <c r="P27" s="13" t="s">
        <v>33</v>
      </c>
      <c r="Q27" s="11">
        <v>1</v>
      </c>
      <c r="R27" s="17" t="s">
        <v>34</v>
      </c>
      <c r="S27" s="17" t="s">
        <v>33</v>
      </c>
      <c r="T27" s="12" t="s">
        <v>35</v>
      </c>
    </row>
    <row r="28" spans="2:20" ht="14.25">
      <c r="B28" s="5">
        <v>15</v>
      </c>
      <c r="C28" s="11">
        <v>1974011</v>
      </c>
      <c r="D28" s="11" t="s">
        <v>31</v>
      </c>
      <c r="E28" s="11">
        <v>0</v>
      </c>
      <c r="F28" s="13" t="s">
        <v>31</v>
      </c>
      <c r="G28" s="13" t="s">
        <v>31</v>
      </c>
      <c r="H28" s="13" t="s">
        <v>32</v>
      </c>
      <c r="I28" s="13">
        <f>SUM(E28+K28+L28+M28+N28)</f>
        <v>255</v>
      </c>
      <c r="J28" s="13">
        <f>SUM(K28+L28+M28+N28)</f>
        <v>255</v>
      </c>
      <c r="K28" s="11">
        <v>80</v>
      </c>
      <c r="L28" s="13">
        <v>95</v>
      </c>
      <c r="M28" s="13">
        <v>80</v>
      </c>
      <c r="N28" s="13">
        <v>0</v>
      </c>
      <c r="O28" s="13">
        <v>0</v>
      </c>
      <c r="P28" s="13" t="s">
        <v>33</v>
      </c>
      <c r="Q28" s="11">
        <v>1</v>
      </c>
      <c r="R28" s="17" t="s">
        <v>34</v>
      </c>
      <c r="S28" s="17" t="s">
        <v>33</v>
      </c>
      <c r="T28" s="12" t="s">
        <v>35</v>
      </c>
    </row>
    <row r="29" spans="2:20" ht="14.25">
      <c r="B29" s="5">
        <v>16</v>
      </c>
      <c r="C29" s="11">
        <v>1701649</v>
      </c>
      <c r="D29" s="11" t="s">
        <v>31</v>
      </c>
      <c r="E29" s="11">
        <v>0</v>
      </c>
      <c r="F29" s="13" t="s">
        <v>31</v>
      </c>
      <c r="G29" s="13" t="s">
        <v>31</v>
      </c>
      <c r="H29" s="13" t="s">
        <v>32</v>
      </c>
      <c r="I29" s="13">
        <f>SUM(E29+K29+L29+M29+N29)</f>
        <v>250</v>
      </c>
      <c r="J29" s="13">
        <f>SUM(K29+L29+M29+N29)</f>
        <v>250</v>
      </c>
      <c r="K29" s="11">
        <v>85</v>
      </c>
      <c r="L29" s="13">
        <v>80</v>
      </c>
      <c r="M29" s="13">
        <v>85</v>
      </c>
      <c r="N29" s="13">
        <v>0</v>
      </c>
      <c r="O29" s="13">
        <v>0</v>
      </c>
      <c r="P29" s="13" t="s">
        <v>33</v>
      </c>
      <c r="Q29" s="11">
        <v>1</v>
      </c>
      <c r="R29" s="17" t="s">
        <v>34</v>
      </c>
      <c r="S29" s="17" t="s">
        <v>33</v>
      </c>
      <c r="T29" s="12" t="s">
        <v>35</v>
      </c>
    </row>
    <row r="30" spans="2:20" ht="14.25">
      <c r="B30" s="5">
        <v>17</v>
      </c>
      <c r="C30" s="11">
        <v>1404622</v>
      </c>
      <c r="D30" s="15" t="s">
        <v>31</v>
      </c>
      <c r="E30" s="15">
        <v>0</v>
      </c>
      <c r="F30" s="16" t="s">
        <v>31</v>
      </c>
      <c r="G30" s="16" t="s">
        <v>31</v>
      </c>
      <c r="H30" s="16" t="s">
        <v>36</v>
      </c>
      <c r="I30" s="13">
        <f>SUM(E30+K30+L30+M30+N30)</f>
        <v>233</v>
      </c>
      <c r="J30" s="16">
        <f>SUM(K30+L30+M30+N30)</f>
        <v>233</v>
      </c>
      <c r="K30" s="11">
        <v>78</v>
      </c>
      <c r="L30" s="13">
        <v>91</v>
      </c>
      <c r="M30" s="13">
        <v>64</v>
      </c>
      <c r="N30" s="13">
        <v>0</v>
      </c>
      <c r="O30" s="13">
        <v>0</v>
      </c>
      <c r="P30" s="13" t="s">
        <v>31</v>
      </c>
      <c r="Q30" s="11">
        <v>2</v>
      </c>
      <c r="R30" s="17" t="s">
        <v>34</v>
      </c>
      <c r="S30" s="17" t="s">
        <v>33</v>
      </c>
      <c r="T30" s="12" t="s">
        <v>35</v>
      </c>
    </row>
    <row r="31" spans="2:20" ht="14.25">
      <c r="B31" s="5">
        <v>18</v>
      </c>
      <c r="C31" s="11">
        <v>1635266</v>
      </c>
      <c r="D31" s="15" t="s">
        <v>31</v>
      </c>
      <c r="E31" s="15">
        <v>0</v>
      </c>
      <c r="F31" s="16" t="s">
        <v>31</v>
      </c>
      <c r="G31" s="16" t="s">
        <v>31</v>
      </c>
      <c r="H31" s="16" t="s">
        <v>36</v>
      </c>
      <c r="I31" s="13">
        <f>SUM(E31+K31+L31+M31+N31)</f>
        <v>232</v>
      </c>
      <c r="J31" s="13">
        <f>SUM(K31+L31+M31+N31)</f>
        <v>232</v>
      </c>
      <c r="K31" s="11">
        <v>72</v>
      </c>
      <c r="L31" s="13">
        <v>75</v>
      </c>
      <c r="M31" s="13">
        <v>0</v>
      </c>
      <c r="N31" s="13">
        <v>85</v>
      </c>
      <c r="O31" s="13">
        <v>0</v>
      </c>
      <c r="P31" s="13" t="s">
        <v>31</v>
      </c>
      <c r="Q31" s="11">
        <v>8</v>
      </c>
      <c r="R31" s="17" t="s">
        <v>34</v>
      </c>
      <c r="S31" s="17" t="s">
        <v>33</v>
      </c>
      <c r="T31" s="17" t="s">
        <v>35</v>
      </c>
    </row>
    <row r="32" spans="2:20" ht="14.25">
      <c r="B32" s="5">
        <v>19</v>
      </c>
      <c r="C32" s="11">
        <v>1187787</v>
      </c>
      <c r="D32" s="15" t="s">
        <v>31</v>
      </c>
      <c r="E32" s="15">
        <v>0</v>
      </c>
      <c r="F32" s="16" t="s">
        <v>31</v>
      </c>
      <c r="G32" s="16" t="s">
        <v>31</v>
      </c>
      <c r="H32" s="16" t="s">
        <v>36</v>
      </c>
      <c r="I32" s="13">
        <f>SUM(E32+K32+L32+M32+N32)</f>
        <v>227</v>
      </c>
      <c r="J32" s="16">
        <f>SUM(K32+L32+M32+N32)</f>
        <v>227</v>
      </c>
      <c r="K32" s="11">
        <v>74</v>
      </c>
      <c r="L32" s="13">
        <v>70</v>
      </c>
      <c r="M32" s="13">
        <v>83</v>
      </c>
      <c r="N32" s="13">
        <v>0</v>
      </c>
      <c r="O32" s="13">
        <v>0</v>
      </c>
      <c r="P32" s="13" t="s">
        <v>31</v>
      </c>
      <c r="Q32" s="11">
        <v>2</v>
      </c>
      <c r="R32" s="17" t="s">
        <v>34</v>
      </c>
      <c r="S32" s="17" t="s">
        <v>33</v>
      </c>
      <c r="T32" s="17" t="s">
        <v>37</v>
      </c>
    </row>
    <row r="33" spans="2:20" ht="14.25">
      <c r="B33" s="5">
        <v>20</v>
      </c>
      <c r="C33" s="25">
        <v>1240999</v>
      </c>
      <c r="D33" s="20" t="s">
        <v>31</v>
      </c>
      <c r="E33" s="20">
        <v>0</v>
      </c>
      <c r="F33" s="20" t="s">
        <v>31</v>
      </c>
      <c r="G33" s="20" t="s">
        <v>31</v>
      </c>
      <c r="H33" s="20" t="s">
        <v>36</v>
      </c>
      <c r="I33" s="12">
        <f>SUM(E33+K33+L33+M33+N33)</f>
        <v>220</v>
      </c>
      <c r="J33" s="12">
        <f>SUM(K33+L33+M33+N33)</f>
        <v>220</v>
      </c>
      <c r="K33" s="25">
        <v>72</v>
      </c>
      <c r="L33" s="25">
        <v>75</v>
      </c>
      <c r="M33" s="25">
        <v>73</v>
      </c>
      <c r="N33" s="25">
        <v>0</v>
      </c>
      <c r="O33" s="25">
        <v>0</v>
      </c>
      <c r="P33" s="12" t="s">
        <v>31</v>
      </c>
      <c r="Q33" s="25">
        <v>2</v>
      </c>
      <c r="R33" s="12" t="s">
        <v>34</v>
      </c>
      <c r="S33" s="12" t="s">
        <v>33</v>
      </c>
      <c r="T33" s="12" t="s">
        <v>35</v>
      </c>
    </row>
    <row r="34" spans="2:20" ht="14.25">
      <c r="B34" s="5">
        <v>21</v>
      </c>
      <c r="C34" s="25">
        <v>1433708</v>
      </c>
      <c r="D34" s="20" t="s">
        <v>31</v>
      </c>
      <c r="E34" s="20">
        <v>0</v>
      </c>
      <c r="F34" s="20" t="s">
        <v>31</v>
      </c>
      <c r="G34" s="20" t="s">
        <v>31</v>
      </c>
      <c r="H34" s="20" t="s">
        <v>36</v>
      </c>
      <c r="I34" s="12">
        <f>SUM(E34+K34+L34+M34+N34)</f>
        <v>218</v>
      </c>
      <c r="J34" s="12">
        <f>SUM(K34+L34+M34+N34)</f>
        <v>218</v>
      </c>
      <c r="K34" s="25">
        <v>64</v>
      </c>
      <c r="L34" s="25">
        <v>73</v>
      </c>
      <c r="M34" s="25">
        <v>81</v>
      </c>
      <c r="N34" s="25">
        <v>0</v>
      </c>
      <c r="O34" s="25">
        <v>0</v>
      </c>
      <c r="P34" s="12" t="s">
        <v>31</v>
      </c>
      <c r="Q34" s="25">
        <v>1</v>
      </c>
      <c r="R34" s="12" t="s">
        <v>34</v>
      </c>
      <c r="S34" s="12" t="s">
        <v>33</v>
      </c>
      <c r="T34" s="12" t="s">
        <v>35</v>
      </c>
    </row>
    <row r="35" spans="2:20" ht="14.25">
      <c r="B35" s="5">
        <v>22</v>
      </c>
      <c r="C35" s="25">
        <v>1332210</v>
      </c>
      <c r="D35" s="20" t="s">
        <v>31</v>
      </c>
      <c r="E35" s="20">
        <v>0</v>
      </c>
      <c r="F35" s="20" t="s">
        <v>31</v>
      </c>
      <c r="G35" s="20" t="s">
        <v>31</v>
      </c>
      <c r="H35" s="20" t="s">
        <v>36</v>
      </c>
      <c r="I35" s="12">
        <f>SUM(E35+K35+L35+M35+N35)</f>
        <v>214</v>
      </c>
      <c r="J35" s="20">
        <f>SUM(K35+L35+M35+N35)</f>
        <v>214</v>
      </c>
      <c r="K35" s="25">
        <v>70</v>
      </c>
      <c r="L35" s="25">
        <v>66</v>
      </c>
      <c r="M35" s="25">
        <v>0</v>
      </c>
      <c r="N35" s="25">
        <v>78</v>
      </c>
      <c r="O35" s="25">
        <v>0</v>
      </c>
      <c r="P35" s="12" t="s">
        <v>31</v>
      </c>
      <c r="Q35" s="25">
        <v>2</v>
      </c>
      <c r="R35" s="12" t="s">
        <v>34</v>
      </c>
      <c r="S35" s="12" t="s">
        <v>33</v>
      </c>
      <c r="T35" s="12" t="s">
        <v>35</v>
      </c>
    </row>
    <row r="36" spans="2:20" ht="14.25">
      <c r="B36" s="5">
        <v>23</v>
      </c>
      <c r="C36" s="11">
        <v>1336991</v>
      </c>
      <c r="D36" s="15" t="s">
        <v>31</v>
      </c>
      <c r="E36" s="15">
        <v>0</v>
      </c>
      <c r="F36" s="16" t="s">
        <v>31</v>
      </c>
      <c r="G36" s="16" t="s">
        <v>31</v>
      </c>
      <c r="H36" s="16" t="s">
        <v>36</v>
      </c>
      <c r="I36" s="13">
        <f>SUM(E36+K36+L36+M36+N36)</f>
        <v>213</v>
      </c>
      <c r="J36" s="16">
        <f>SUM(K36+L36+M36+N36)</f>
        <v>213</v>
      </c>
      <c r="K36" s="11">
        <v>72</v>
      </c>
      <c r="L36" s="13">
        <v>63</v>
      </c>
      <c r="M36" s="13">
        <v>0</v>
      </c>
      <c r="N36" s="13">
        <v>78</v>
      </c>
      <c r="O36" s="13">
        <v>0</v>
      </c>
      <c r="P36" s="13" t="s">
        <v>31</v>
      </c>
      <c r="Q36" s="11">
        <v>2</v>
      </c>
      <c r="R36" s="17" t="s">
        <v>34</v>
      </c>
      <c r="S36" s="17" t="s">
        <v>33</v>
      </c>
      <c r="T36" s="17" t="s">
        <v>35</v>
      </c>
    </row>
    <row r="37" spans="2:20" ht="14.25">
      <c r="B37" s="5">
        <v>24</v>
      </c>
      <c r="C37" s="34">
        <v>1579279</v>
      </c>
      <c r="D37" s="35" t="s">
        <v>31</v>
      </c>
      <c r="E37" s="36">
        <v>0</v>
      </c>
      <c r="F37" s="36" t="s">
        <v>31</v>
      </c>
      <c r="G37" s="36" t="s">
        <v>31</v>
      </c>
      <c r="H37" s="36" t="s">
        <v>36</v>
      </c>
      <c r="I37" s="21">
        <f>SUM(E37+K37+L37+M37+N37)</f>
        <v>197</v>
      </c>
      <c r="J37" s="22">
        <f>SUM(K37+L37+M37+N37)</f>
        <v>197</v>
      </c>
      <c r="K37" s="34">
        <v>64</v>
      </c>
      <c r="L37" s="34">
        <v>66</v>
      </c>
      <c r="M37" s="34">
        <v>0</v>
      </c>
      <c r="N37" s="34">
        <v>67</v>
      </c>
      <c r="O37" s="34">
        <v>0</v>
      </c>
      <c r="P37" s="22" t="s">
        <v>31</v>
      </c>
      <c r="Q37" s="34">
        <v>3</v>
      </c>
      <c r="R37" s="23" t="s">
        <v>34</v>
      </c>
      <c r="S37" s="23" t="s">
        <v>33</v>
      </c>
      <c r="T37" s="24" t="s">
        <v>35</v>
      </c>
    </row>
    <row r="38" spans="2:20" ht="14.25">
      <c r="B38" s="5">
        <v>25</v>
      </c>
      <c r="C38" s="25">
        <v>1951433</v>
      </c>
      <c r="D38" s="20" t="s">
        <v>31</v>
      </c>
      <c r="E38" s="20">
        <v>0</v>
      </c>
      <c r="F38" s="20" t="s">
        <v>31</v>
      </c>
      <c r="G38" s="20" t="s">
        <v>31</v>
      </c>
      <c r="H38" s="20" t="s">
        <v>36</v>
      </c>
      <c r="I38" s="12">
        <f>SUM(E38+K38+L38+M38+N38)</f>
        <v>187</v>
      </c>
      <c r="J38" s="12">
        <f>SUM(K38+L38+M38+N38)</f>
        <v>187</v>
      </c>
      <c r="K38" s="25">
        <v>64</v>
      </c>
      <c r="L38" s="25">
        <v>61</v>
      </c>
      <c r="M38" s="25">
        <v>62</v>
      </c>
      <c r="N38" s="25">
        <v>0</v>
      </c>
      <c r="O38" s="25">
        <v>0</v>
      </c>
      <c r="P38" s="12" t="s">
        <v>31</v>
      </c>
      <c r="Q38" s="25">
        <v>2</v>
      </c>
      <c r="R38" s="12" t="s">
        <v>34</v>
      </c>
      <c r="S38" s="12" t="s">
        <v>33</v>
      </c>
      <c r="T38" s="12" t="s">
        <v>35</v>
      </c>
    </row>
    <row r="39" spans="2:20" ht="14.25">
      <c r="B39" s="5">
        <v>26</v>
      </c>
      <c r="C39" s="24">
        <v>1025175</v>
      </c>
      <c r="D39" s="12" t="s">
        <v>31</v>
      </c>
      <c r="E39" s="12">
        <v>0</v>
      </c>
      <c r="F39" s="12" t="s">
        <v>31</v>
      </c>
      <c r="G39" s="12" t="s">
        <v>31</v>
      </c>
      <c r="H39" s="12" t="s">
        <v>32</v>
      </c>
      <c r="I39" s="12">
        <f>SUM(E39+K39+L39+M39+N39)</f>
        <v>0</v>
      </c>
      <c r="J39" s="12">
        <f>SUM(K39+L39+M39+N39)</f>
        <v>0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2" t="s">
        <v>31</v>
      </c>
      <c r="Q39" s="12">
        <v>1</v>
      </c>
      <c r="R39" s="12" t="s">
        <v>34</v>
      </c>
      <c r="S39" s="12" t="s">
        <v>33</v>
      </c>
      <c r="T39" s="12" t="s">
        <v>37</v>
      </c>
    </row>
    <row r="40" spans="2:20" ht="14.25">
      <c r="B40" s="5">
        <v>27</v>
      </c>
      <c r="C40" s="24">
        <v>1025698</v>
      </c>
      <c r="D40" s="24" t="s">
        <v>31</v>
      </c>
      <c r="E40" s="24">
        <v>0</v>
      </c>
      <c r="F40" s="24" t="s">
        <v>31</v>
      </c>
      <c r="G40" s="24" t="s">
        <v>31</v>
      </c>
      <c r="H40" s="24" t="s">
        <v>32</v>
      </c>
      <c r="I40" s="24">
        <f>SUM(E40+K40+L40+M40+N40)</f>
        <v>0</v>
      </c>
      <c r="J40" s="24">
        <f>SUM(K40+L40+M40+N40)</f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 t="s">
        <v>31</v>
      </c>
      <c r="Q40" s="24">
        <v>1</v>
      </c>
      <c r="R40" s="24" t="s">
        <v>34</v>
      </c>
      <c r="S40" s="24" t="s">
        <v>33</v>
      </c>
      <c r="T40" s="24" t="s">
        <v>37</v>
      </c>
    </row>
    <row r="41" spans="2:20" ht="14.25">
      <c r="B41" s="5">
        <v>28</v>
      </c>
      <c r="C41" s="20">
        <v>1149274</v>
      </c>
      <c r="D41" s="20" t="s">
        <v>31</v>
      </c>
      <c r="E41" s="20">
        <v>0</v>
      </c>
      <c r="F41" s="20" t="s">
        <v>31</v>
      </c>
      <c r="G41" s="20" t="s">
        <v>31</v>
      </c>
      <c r="H41" s="20" t="s">
        <v>36</v>
      </c>
      <c r="I41" s="12">
        <f>SUM(E41+K41+L41+M41+N41)</f>
        <v>0</v>
      </c>
      <c r="J41" s="20">
        <f>SUM(K41+L41+M41+N41)</f>
        <v>0</v>
      </c>
      <c r="K41" s="20">
        <v>0</v>
      </c>
      <c r="L41" s="20">
        <v>0</v>
      </c>
      <c r="M41" s="20">
        <v>0</v>
      </c>
      <c r="N41" s="20">
        <v>0</v>
      </c>
      <c r="O41" s="12">
        <v>0</v>
      </c>
      <c r="P41" s="12" t="s">
        <v>31</v>
      </c>
      <c r="Q41" s="20">
        <v>3</v>
      </c>
      <c r="R41" s="12" t="s">
        <v>34</v>
      </c>
      <c r="S41" s="12" t="s">
        <v>33</v>
      </c>
      <c r="T41" s="12" t="s">
        <v>37</v>
      </c>
    </row>
    <row r="42" spans="2:20" ht="14.25">
      <c r="B42" s="5">
        <v>29</v>
      </c>
      <c r="C42" s="12">
        <v>1166173</v>
      </c>
      <c r="D42" s="20" t="s">
        <v>31</v>
      </c>
      <c r="E42" s="20">
        <v>0</v>
      </c>
      <c r="F42" s="20" t="s">
        <v>31</v>
      </c>
      <c r="G42" s="20" t="s">
        <v>31</v>
      </c>
      <c r="H42" s="12" t="s">
        <v>32</v>
      </c>
      <c r="I42" s="12">
        <f>SUM(E42+K42+L42+M42+N42)</f>
        <v>0</v>
      </c>
      <c r="J42" s="20">
        <f>SUM(K42+L42+M42+N42)</f>
        <v>0</v>
      </c>
      <c r="K42" s="20">
        <v>0</v>
      </c>
      <c r="L42" s="20">
        <v>0</v>
      </c>
      <c r="M42" s="20">
        <v>0</v>
      </c>
      <c r="N42" s="38">
        <v>0</v>
      </c>
      <c r="O42" s="12">
        <v>0</v>
      </c>
      <c r="P42" s="12" t="s">
        <v>31</v>
      </c>
      <c r="Q42" s="12">
        <v>1</v>
      </c>
      <c r="R42" s="12" t="s">
        <v>34</v>
      </c>
      <c r="S42" s="12" t="s">
        <v>33</v>
      </c>
      <c r="T42" s="12" t="s">
        <v>37</v>
      </c>
    </row>
    <row r="43" spans="2:20" ht="14.25">
      <c r="B43" s="5">
        <v>30</v>
      </c>
      <c r="C43" s="24">
        <v>1166502</v>
      </c>
      <c r="D43" s="20" t="s">
        <v>31</v>
      </c>
      <c r="E43" s="20">
        <v>0</v>
      </c>
      <c r="F43" s="20" t="s">
        <v>31</v>
      </c>
      <c r="G43" s="20" t="s">
        <v>31</v>
      </c>
      <c r="H43" s="12" t="s">
        <v>32</v>
      </c>
      <c r="I43" s="12">
        <f>SUM(E43+K43+L43+M43+N43)</f>
        <v>0</v>
      </c>
      <c r="J43" s="20">
        <f>SUM(K43+L43+M43+N43)</f>
        <v>0</v>
      </c>
      <c r="K43" s="20">
        <v>0</v>
      </c>
      <c r="L43" s="20">
        <v>0</v>
      </c>
      <c r="M43" s="20">
        <v>0</v>
      </c>
      <c r="N43" s="20">
        <v>0</v>
      </c>
      <c r="O43" s="12">
        <v>0</v>
      </c>
      <c r="P43" s="12" t="s">
        <v>31</v>
      </c>
      <c r="Q43" s="12">
        <v>4</v>
      </c>
      <c r="R43" s="12" t="s">
        <v>34</v>
      </c>
      <c r="S43" s="12" t="s">
        <v>33</v>
      </c>
      <c r="T43" s="12" t="s">
        <v>37</v>
      </c>
    </row>
    <row r="44" spans="2:20" ht="14.25">
      <c r="B44" s="5">
        <v>31</v>
      </c>
      <c r="C44" s="24">
        <v>1397373</v>
      </c>
      <c r="D44" s="20" t="s">
        <v>31</v>
      </c>
      <c r="E44" s="20">
        <v>0</v>
      </c>
      <c r="F44" s="20" t="s">
        <v>31</v>
      </c>
      <c r="G44" s="20" t="s">
        <v>31</v>
      </c>
      <c r="H44" s="12" t="s">
        <v>32</v>
      </c>
      <c r="I44" s="12">
        <f>SUM(E44+K44+L44+M44+N44)</f>
        <v>0</v>
      </c>
      <c r="J44" s="20">
        <f>SUM(K44+L44+M44+N44)</f>
        <v>0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2" t="s">
        <v>31</v>
      </c>
      <c r="Q44" s="12">
        <v>3</v>
      </c>
      <c r="R44" s="12" t="s">
        <v>34</v>
      </c>
      <c r="S44" s="12" t="s">
        <v>33</v>
      </c>
      <c r="T44" s="12" t="s">
        <v>37</v>
      </c>
    </row>
    <row r="45" spans="2:20" ht="14.25">
      <c r="B45" s="5">
        <v>32</v>
      </c>
      <c r="C45" s="25">
        <v>1119516</v>
      </c>
      <c r="D45" s="20" t="s">
        <v>31</v>
      </c>
      <c r="E45" s="20">
        <v>0</v>
      </c>
      <c r="F45" s="20" t="s">
        <v>31</v>
      </c>
      <c r="G45" s="20" t="s">
        <v>31</v>
      </c>
      <c r="H45" s="12" t="s">
        <v>32</v>
      </c>
      <c r="I45" s="12">
        <f>SUM(E45+K45+L45+M45+N45)</f>
        <v>0</v>
      </c>
      <c r="J45" s="12">
        <f>SUM(K45+L45+M45+N45)</f>
        <v>0</v>
      </c>
      <c r="K45" s="25">
        <v>0</v>
      </c>
      <c r="L45" s="25">
        <v>0</v>
      </c>
      <c r="M45" s="25">
        <v>0</v>
      </c>
      <c r="N45" s="25">
        <v>0</v>
      </c>
      <c r="O45" s="25">
        <v>0</v>
      </c>
      <c r="P45" s="12" t="s">
        <v>31</v>
      </c>
      <c r="Q45" s="25">
        <v>1</v>
      </c>
      <c r="R45" s="12" t="s">
        <v>34</v>
      </c>
      <c r="S45" s="12" t="s">
        <v>33</v>
      </c>
      <c r="T45" s="12" t="s">
        <v>37</v>
      </c>
    </row>
    <row r="46" spans="2:20">
      <c r="B46" s="26" t="s">
        <v>38</v>
      </c>
    </row>
    <row r="47" spans="2:20" ht="14.25"/>
    <row r="48" spans="2:20" ht="14.25"/>
    <row r="49" ht="14.25"/>
    <row r="50" ht="14.25"/>
    <row r="51" ht="14.25"/>
    <row r="52" ht="14.25"/>
    <row r="53" ht="14.25"/>
    <row r="54" ht="14.25"/>
    <row r="55" ht="14.25"/>
    <row r="56" ht="14.25"/>
    <row r="57" ht="14.25"/>
    <row r="58" ht="14.25"/>
    <row r="59" ht="14.25"/>
    <row r="60" ht="14.25"/>
    <row r="61" ht="14.25"/>
    <row r="62" ht="14.25"/>
    <row r="63" ht="14.25"/>
    <row r="64" ht="14.25"/>
    <row r="65" spans="2:23" ht="14.25"/>
    <row r="66" spans="2:23" ht="14.25"/>
    <row r="67" spans="2:23" ht="14.25">
      <c r="V67" s="27"/>
      <c r="W67" s="27"/>
    </row>
    <row r="68" spans="2:23" ht="14.25"/>
    <row r="69" spans="2:23" ht="14.25"/>
    <row r="70" spans="2:23" ht="14.25"/>
    <row r="71" spans="2:23" ht="15.75" customHeight="1"/>
    <row r="72" spans="2:23" ht="15.75" customHeight="1"/>
    <row r="73" spans="2:23" ht="15.75" customHeight="1"/>
    <row r="74" spans="2:23" ht="15.75" customHeight="1"/>
    <row r="75" spans="2:23" ht="15.75" customHeight="1"/>
    <row r="76" spans="2:23" ht="15.75" customHeight="1"/>
    <row r="77" spans="2:23" ht="15.75" customHeight="1">
      <c r="B77" s="28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</row>
    <row r="78" spans="2:23" ht="15.75" customHeight="1"/>
    <row r="79" spans="2:23" ht="15.75" customHeight="1">
      <c r="B79" s="30"/>
      <c r="S79" s="31"/>
      <c r="T79" s="31"/>
    </row>
    <row r="80" spans="2:23" ht="15.75" customHeight="1">
      <c r="B80" s="32"/>
    </row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spans="24:26" ht="15.75" customHeight="1"/>
    <row r="98" spans="24:26" ht="15.75" customHeight="1"/>
    <row r="99" spans="24:26" ht="15.75" customHeight="1">
      <c r="X99" s="27"/>
      <c r="Y99" s="27"/>
      <c r="Z99" s="27"/>
    </row>
    <row r="100" spans="24:26" ht="15.75" customHeight="1"/>
    <row r="101" spans="24:26" ht="15.75" customHeight="1"/>
    <row r="102" spans="24:26" ht="15.75" customHeight="1"/>
    <row r="103" spans="24:26" ht="15.75" customHeight="1"/>
    <row r="104" spans="24:26" ht="15.75" customHeight="1"/>
    <row r="105" spans="24:26" ht="15.75" customHeight="1"/>
    <row r="106" spans="24:26" ht="15.75" customHeight="1"/>
    <row r="107" spans="24:26" ht="15.75" customHeight="1"/>
    <row r="108" spans="24:26" ht="15.75" customHeight="1"/>
    <row r="109" spans="24:26" ht="15.75" customHeight="1"/>
    <row r="110" spans="24:26" ht="15.75" customHeight="1"/>
    <row r="111" spans="24:26" ht="15.75" customHeight="1"/>
    <row r="112" spans="24:26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  <row r="1028" ht="15.75" customHeight="1"/>
    <row r="1029" ht="15.75" customHeight="1"/>
    <row r="1030" ht="15.75" customHeight="1"/>
    <row r="1031" ht="15.75" customHeight="1"/>
    <row r="1032" ht="15.75" customHeight="1"/>
    <row r="1033" ht="15.75" customHeight="1"/>
    <row r="1034" ht="15.75" customHeight="1"/>
    <row r="1035" ht="15.75" customHeight="1"/>
    <row r="1036" ht="15.75" customHeight="1"/>
    <row r="1037" ht="15.75" customHeight="1"/>
    <row r="1038" ht="15.75" customHeight="1"/>
    <row r="1039" ht="15.75" customHeight="1"/>
    <row r="1040" ht="15.75" customHeight="1"/>
    <row r="1041" ht="15.75" customHeight="1"/>
    <row r="1042" ht="15.75" customHeight="1"/>
    <row r="1043" ht="15.75" customHeight="1"/>
    <row r="1044" ht="15.75" customHeight="1"/>
    <row r="1045" ht="15.75" customHeight="1"/>
    <row r="1046" ht="15.75" customHeight="1"/>
    <row r="1047" ht="15.75" customHeight="1"/>
    <row r="1048" ht="15.75" customHeight="1"/>
    <row r="1049" ht="15.75" customHeight="1"/>
    <row r="1050" ht="15.75" customHeight="1"/>
  </sheetData>
  <sortState ref="B14:T46">
    <sortCondition descending="1" ref="I14"/>
  </sortState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Пофамильные списки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ПР-КОМ</cp:lastModifiedBy>
  <dcterms:created xsi:type="dcterms:W3CDTF">2006-09-28T05:33:00Z</dcterms:created>
  <dcterms:modified xsi:type="dcterms:W3CDTF">2026-08-28T08:08:11Z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DF8D5D0DF8D44FC7947CBDE44DFEB6D8_12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